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definedNames>
    <definedName name="Abfallart">Tabelle1!$L$21:$L$32</definedName>
  </definedNames>
  <calcPr calcId="162913"/>
</workbook>
</file>

<file path=xl/calcChain.xml><?xml version="1.0" encoding="utf-8"?>
<calcChain xmlns="http://schemas.openxmlformats.org/spreadsheetml/2006/main">
  <c r="G75" i="1" l="1"/>
  <c r="H75" i="1"/>
  <c r="I75" i="1" s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I87" i="1" s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74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I100" i="1" l="1"/>
  <c r="I92" i="1"/>
  <c r="I88" i="1"/>
  <c r="I84" i="1"/>
  <c r="I82" i="1"/>
  <c r="I85" i="1"/>
  <c r="I83" i="1"/>
  <c r="I81" i="1"/>
  <c r="I79" i="1"/>
  <c r="I77" i="1"/>
  <c r="I103" i="1"/>
  <c r="I101" i="1"/>
  <c r="I99" i="1"/>
  <c r="I76" i="1"/>
  <c r="I91" i="1"/>
  <c r="I98" i="1"/>
  <c r="I97" i="1"/>
  <c r="I95" i="1"/>
  <c r="I93" i="1"/>
  <c r="I74" i="1"/>
  <c r="I96" i="1"/>
  <c r="I94" i="1"/>
  <c r="I89" i="1"/>
  <c r="I80" i="1"/>
  <c r="I78" i="1"/>
  <c r="I102" i="1"/>
  <c r="I86" i="1"/>
  <c r="I90" i="1"/>
  <c r="I28" i="1"/>
  <c r="I32" i="1"/>
  <c r="I36" i="1"/>
  <c r="I44" i="1"/>
  <c r="I48" i="1"/>
  <c r="I52" i="1"/>
  <c r="I56" i="1"/>
  <c r="I60" i="1"/>
  <c r="I64" i="1"/>
  <c r="I68" i="1"/>
  <c r="I40" i="1"/>
  <c r="I72" i="1"/>
  <c r="I30" i="1"/>
  <c r="I34" i="1"/>
  <c r="I38" i="1"/>
  <c r="I42" i="1"/>
  <c r="I46" i="1"/>
  <c r="I50" i="1"/>
  <c r="I54" i="1"/>
  <c r="I58" i="1"/>
  <c r="I62" i="1"/>
  <c r="I66" i="1"/>
  <c r="I70" i="1"/>
  <c r="I26" i="1"/>
  <c r="I29" i="1"/>
  <c r="I45" i="1"/>
  <c r="I61" i="1"/>
  <c r="I27" i="1"/>
  <c r="I31" i="1"/>
  <c r="I35" i="1"/>
  <c r="I39" i="1"/>
  <c r="I43" i="1"/>
  <c r="I47" i="1"/>
  <c r="I51" i="1"/>
  <c r="I55" i="1"/>
  <c r="I59" i="1"/>
  <c r="I63" i="1"/>
  <c r="I67" i="1"/>
  <c r="I71" i="1"/>
  <c r="I41" i="1"/>
  <c r="I57" i="1"/>
  <c r="I73" i="1"/>
  <c r="I37" i="1"/>
  <c r="I53" i="1"/>
  <c r="I69" i="1"/>
  <c r="I33" i="1"/>
  <c r="I49" i="1"/>
  <c r="I65" i="1"/>
  <c r="I25" i="1"/>
  <c r="G104" i="1"/>
  <c r="C15" i="1" s="1"/>
  <c r="I24" i="1"/>
  <c r="I104" i="1" l="1"/>
  <c r="C14" i="1" s="1"/>
  <c r="D14" i="1" s="1"/>
  <c r="D15" i="1" s="1"/>
  <c r="C18" i="1" l="1"/>
  <c r="C19" i="1" l="1"/>
  <c r="C17" i="1"/>
</calcChain>
</file>

<file path=xl/sharedStrings.xml><?xml version="1.0" encoding="utf-8"?>
<sst xmlns="http://schemas.openxmlformats.org/spreadsheetml/2006/main" count="56" uniqueCount="54">
  <si>
    <t>Kubatur</t>
  </si>
  <si>
    <t>[m³]</t>
  </si>
  <si>
    <t>Gewicht</t>
  </si>
  <si>
    <t>[t]</t>
  </si>
  <si>
    <t>[t/m³]</t>
  </si>
  <si>
    <t>Länge</t>
  </si>
  <si>
    <t>Breite</t>
  </si>
  <si>
    <t xml:space="preserve">Betonabbruch
</t>
  </si>
  <si>
    <t xml:space="preserve">Dachziegel
</t>
  </si>
  <si>
    <t xml:space="preserve">Asphaltaufbruch
</t>
  </si>
  <si>
    <t>Kaminmauerwerk</t>
  </si>
  <si>
    <t>Gipskarton- und Holzzementplatten, Dämmstoffe, Kunststoffe</t>
  </si>
  <si>
    <t>Asbestzement (insb. Eternit Dach- und Fassadenplatten, Rohre)</t>
  </si>
  <si>
    <t>Metallabfälle</t>
  </si>
  <si>
    <t>Verunreinigte Aushub- und Abbruchmaterialien</t>
  </si>
  <si>
    <t>Sonstige Baustellenabfälle (Rest- und Sperrabfälle)</t>
  </si>
  <si>
    <t>Bau- und Abbruchholz (behandelt, lackiert, verunreinigt)</t>
  </si>
  <si>
    <t>Natursteine, Lehm und Lehmziegel (ohne Mörtelreste)</t>
  </si>
  <si>
    <t>Mineralischer Bauschutt (z.B. Ziegel mit Mörtel und Putzen vermischt)</t>
  </si>
  <si>
    <t>(bzw. Höhe)</t>
  </si>
  <si>
    <t>verwertungsorientierter Rückbau verpflichtend</t>
  </si>
  <si>
    <t>Schad- und Störstofferkundung durch „rückbaukundige Person“</t>
  </si>
  <si>
    <t>Schad- und Störstofferkundung durch externe Fachanstalt</t>
  </si>
  <si>
    <t>Aufbereitung durch einen berechtigten Aufbereiter</t>
  </si>
  <si>
    <t>Trennung der Baurestmassen (ein verwertungsorientierter Rückbau wird empfohlen)</t>
  </si>
  <si>
    <t>Rückbau:</t>
  </si>
  <si>
    <t>Schad- und Störstofferkundung:</t>
  </si>
  <si>
    <t>Verwertung:</t>
  </si>
  <si>
    <t>Bauteil</t>
  </si>
  <si>
    <t>(Kleinmenge)</t>
  </si>
  <si>
    <t>(eigene Anmerkung)</t>
  </si>
  <si>
    <t>SUMME</t>
  </si>
  <si>
    <t>spez. Gewicht</t>
  </si>
  <si>
    <t>Nr.</t>
  </si>
  <si>
    <t>Gesamtkubatur [m³]:</t>
  </si>
  <si>
    <t>Gesamtgewicht [t]:</t>
  </si>
  <si>
    <t>(über 3500)</t>
  </si>
  <si>
    <t>(unter 3500)</t>
  </si>
  <si>
    <t>(über 750)</t>
  </si>
  <si>
    <t>Beim Bauvorhaben anfallende Bau- oder Abbruchabfälle (ausgenommen Bodenaushubmaterial):</t>
  </si>
  <si>
    <t>Bauherr des Abbruchs:</t>
  </si>
  <si>
    <t>Anschrift des Abbruchsobjekts:</t>
  </si>
  <si>
    <t>Katastralgemeinde:</t>
  </si>
  <si>
    <t>bisherige Nutzung:</t>
  </si>
  <si>
    <t>Abbruch- oder Baubescheid:</t>
  </si>
  <si>
    <t>Außenmaße des Objekts:</t>
  </si>
  <si>
    <t>Baujahr des Objekts:</t>
  </si>
  <si>
    <t xml:space="preserve">Kalkulationsblatt für den Gebäudeabbruch und die Verwertung von Baurestmassen </t>
  </si>
  <si>
    <t>Material des baulichen Elements vor Abbruch</t>
  </si>
  <si>
    <t>oder Dachziegeldicke)</t>
  </si>
  <si>
    <r>
      <t xml:space="preserve">Dicke </t>
    </r>
    <r>
      <rPr>
        <sz val="10"/>
        <color theme="1"/>
        <rFont val="Arial"/>
        <family val="2"/>
      </rPr>
      <t>(z.B. Mauerstärke</t>
    </r>
  </si>
  <si>
    <t>[m]</t>
  </si>
  <si>
    <t>Verwertung vor Ort (unter bestimmten Voraussetzungen) ohne chemische Analyse möglich</t>
  </si>
  <si>
    <t>rechtlicher Stand 1.6.2018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</si>
</sst>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Fill="1" applyBorder="1"/>
    <xf numFmtId="0" fontId="9" fillId="0" borderId="0" xfId="0" applyFont="1"/>
    <xf numFmtId="0" fontId="9" fillId="0" borderId="0" xfId="0" applyFont="1" applyFill="1" applyBorder="1"/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/>
    <xf numFmtId="0" fontId="8" fillId="4" borderId="0" xfId="0" applyFont="1" applyFill="1" applyBorder="1" applyAlignment="1">
      <alignment horizontal="left"/>
    </xf>
    <xf numFmtId="2" fontId="4" fillId="0" borderId="7" xfId="0" applyNumberFormat="1" applyFont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9" fillId="4" borderId="0" xfId="0" applyFont="1" applyFill="1" applyBorder="1"/>
    <xf numFmtId="0" fontId="9" fillId="4" borderId="0" xfId="0" applyFont="1" applyFill="1"/>
    <xf numFmtId="0" fontId="8" fillId="4" borderId="0" xfId="0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8" fillId="4" borderId="0" xfId="0" applyFont="1" applyFill="1" applyBorder="1" applyAlignment="1">
      <alignment horizontal="left" wrapText="1"/>
    </xf>
    <xf numFmtId="2" fontId="9" fillId="4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4" borderId="0" xfId="0" applyFont="1" applyFill="1" applyAlignment="1">
      <alignment horizontal="right"/>
    </xf>
    <xf numFmtId="0" fontId="8" fillId="4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1885950</xdr:colOff>
      <xdr:row>0</xdr:row>
      <xdr:rowOff>1240258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0"/>
          <a:ext cx="1771650" cy="1240258"/>
        </a:xfrm>
        <a:prstGeom prst="rect">
          <a:avLst/>
        </a:prstGeom>
      </xdr:spPr>
    </xdr:pic>
    <xdr:clientData/>
  </xdr:twoCellAnchor>
  <xdr:twoCellAnchor editAs="oneCell">
    <xdr:from>
      <xdr:col>1</xdr:col>
      <xdr:colOff>2105024</xdr:colOff>
      <xdr:row>0</xdr:row>
      <xdr:rowOff>200025</xdr:rowOff>
    </xdr:from>
    <xdr:to>
      <xdr:col>2</xdr:col>
      <xdr:colOff>2576321</xdr:colOff>
      <xdr:row>0</xdr:row>
      <xdr:rowOff>1030862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599" y="200025"/>
          <a:ext cx="4376547" cy="83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abSelected="1" zoomScaleNormal="100" workbookViewId="0">
      <selection activeCell="E1" sqref="E1"/>
    </sheetView>
  </sheetViews>
  <sheetFormatPr baseColWidth="10" defaultRowHeight="12.75" x14ac:dyDescent="0.2"/>
  <cols>
    <col min="1" max="1" width="6.140625" style="19" customWidth="1"/>
    <col min="2" max="2" width="58.5703125" style="1" customWidth="1"/>
    <col min="3" max="3" width="42.7109375" style="1" customWidth="1"/>
    <col min="4" max="4" width="14.7109375" style="19" customWidth="1"/>
    <col min="5" max="5" width="15.7109375" style="19" customWidth="1"/>
    <col min="6" max="6" width="23.140625" style="19" customWidth="1"/>
    <col min="7" max="7" width="21.42578125" style="19" customWidth="1"/>
    <col min="8" max="8" width="15.7109375" style="19" customWidth="1"/>
    <col min="9" max="9" width="18.28515625" style="19" customWidth="1"/>
    <col min="10" max="11" width="11.42578125" style="1"/>
    <col min="12" max="12" width="60.85546875" style="1" hidden="1" customWidth="1"/>
    <col min="13" max="13" width="73" style="1" hidden="1" customWidth="1"/>
    <col min="14" max="14" width="83.42578125" style="1" hidden="1" customWidth="1"/>
    <col min="15" max="16384" width="11.42578125" style="1"/>
  </cols>
  <sheetData>
    <row r="1" spans="1:9" ht="99.75" customHeight="1" x14ac:dyDescent="0.2"/>
    <row r="2" spans="1:9" ht="20.25" x14ac:dyDescent="0.3">
      <c r="A2" s="2" t="s">
        <v>47</v>
      </c>
      <c r="C2" s="2"/>
      <c r="D2" s="18"/>
      <c r="E2" s="18"/>
      <c r="F2" s="18"/>
      <c r="H2" s="18"/>
    </row>
    <row r="3" spans="1:9" ht="19.5" customHeight="1" x14ac:dyDescent="0.3">
      <c r="A3" s="44" t="s">
        <v>53</v>
      </c>
      <c r="C3" s="2"/>
      <c r="D3" s="18"/>
      <c r="E3" s="18"/>
      <c r="F3" s="18"/>
      <c r="H3" s="18"/>
    </row>
    <row r="4" spans="1:9" ht="20.25" x14ac:dyDescent="0.3">
      <c r="A4" s="2"/>
      <c r="B4" s="40" t="s">
        <v>40</v>
      </c>
      <c r="C4" s="42"/>
      <c r="D4" s="18"/>
      <c r="E4" s="18"/>
      <c r="F4" s="18"/>
      <c r="H4" s="18"/>
    </row>
    <row r="5" spans="1:9" ht="20.25" x14ac:dyDescent="0.3">
      <c r="A5" s="2"/>
      <c r="B5" s="40" t="s">
        <v>41</v>
      </c>
      <c r="C5" s="41"/>
      <c r="D5" s="18"/>
      <c r="E5" s="18"/>
      <c r="F5" s="18"/>
      <c r="H5" s="18"/>
    </row>
    <row r="6" spans="1:9" ht="20.25" x14ac:dyDescent="0.3">
      <c r="A6" s="2"/>
      <c r="B6" s="40" t="s">
        <v>42</v>
      </c>
      <c r="C6" s="41"/>
      <c r="D6" s="18"/>
      <c r="E6" s="18"/>
      <c r="F6" s="18"/>
      <c r="H6" s="18"/>
    </row>
    <row r="7" spans="1:9" ht="20.25" x14ac:dyDescent="0.3">
      <c r="A7" s="2"/>
      <c r="B7" s="40" t="s">
        <v>46</v>
      </c>
      <c r="C7" s="41"/>
      <c r="D7" s="18"/>
      <c r="E7" s="18"/>
      <c r="F7" s="18"/>
      <c r="H7" s="18"/>
    </row>
    <row r="8" spans="1:9" ht="20.25" x14ac:dyDescent="0.3">
      <c r="A8" s="2"/>
      <c r="B8" s="40" t="s">
        <v>45</v>
      </c>
      <c r="C8" s="41"/>
      <c r="D8" s="18"/>
      <c r="E8" s="18"/>
      <c r="F8" s="18"/>
      <c r="H8" s="18"/>
    </row>
    <row r="9" spans="1:9" ht="20.25" x14ac:dyDescent="0.3">
      <c r="A9" s="2"/>
      <c r="B9" s="40" t="s">
        <v>43</v>
      </c>
      <c r="C9" s="41"/>
      <c r="D9" s="18"/>
      <c r="E9" s="18"/>
      <c r="F9" s="18"/>
      <c r="H9" s="18"/>
    </row>
    <row r="10" spans="1:9" ht="20.25" x14ac:dyDescent="0.3">
      <c r="A10" s="2"/>
      <c r="B10" s="40" t="s">
        <v>44</v>
      </c>
      <c r="C10" s="41"/>
      <c r="D10" s="18"/>
      <c r="E10" s="18"/>
      <c r="F10" s="18"/>
      <c r="H10" s="18"/>
    </row>
    <row r="11" spans="1:9" ht="14.25" customHeight="1" x14ac:dyDescent="0.3">
      <c r="B11" s="2"/>
      <c r="C11" s="2"/>
      <c r="D11" s="18"/>
      <c r="E11" s="18"/>
      <c r="F11" s="18"/>
      <c r="H11" s="18"/>
    </row>
    <row r="12" spans="1:9" s="22" customFormat="1" ht="20.25" customHeight="1" x14ac:dyDescent="0.25">
      <c r="A12" s="46" t="s">
        <v>39</v>
      </c>
      <c r="B12" s="46"/>
      <c r="C12" s="46"/>
      <c r="D12" s="46"/>
      <c r="E12" s="46"/>
      <c r="F12" s="46"/>
      <c r="G12" s="46"/>
      <c r="H12" s="46"/>
      <c r="I12" s="46"/>
    </row>
    <row r="13" spans="1:9" s="22" customFormat="1" ht="7.5" customHeight="1" x14ac:dyDescent="0.25">
      <c r="A13" s="38"/>
      <c r="B13" s="38"/>
      <c r="C13" s="38"/>
      <c r="D13" s="38"/>
      <c r="E13" s="38"/>
      <c r="F13" s="38"/>
      <c r="G13" s="38"/>
      <c r="H13" s="38"/>
      <c r="I13" s="38"/>
    </row>
    <row r="14" spans="1:9" s="22" customFormat="1" ht="20.25" customHeight="1" x14ac:dyDescent="0.25">
      <c r="A14" s="47" t="s">
        <v>35</v>
      </c>
      <c r="B14" s="47"/>
      <c r="C14" s="39">
        <f>I104</f>
        <v>0</v>
      </c>
      <c r="D14" s="23" t="str">
        <f>IF(C14=0,"",IF(C14&gt;750,"(über 750)","(Kleinmenge)"))</f>
        <v/>
      </c>
      <c r="E14" s="38"/>
      <c r="F14" s="38"/>
      <c r="G14" s="38"/>
      <c r="H14" s="38"/>
      <c r="I14" s="38"/>
    </row>
    <row r="15" spans="1:9" s="22" customFormat="1" ht="15.75" x14ac:dyDescent="0.25">
      <c r="A15" s="47" t="s">
        <v>34</v>
      </c>
      <c r="B15" s="47"/>
      <c r="C15" s="39">
        <f>G104</f>
        <v>0</v>
      </c>
      <c r="D15" s="23" t="str">
        <f>IF(D14="(über 750)",IF(C15&gt;3500,"(über 3500)","(unter 3500)"),"")</f>
        <v/>
      </c>
      <c r="E15" s="34"/>
      <c r="F15" s="34"/>
      <c r="G15" s="25"/>
      <c r="H15" s="25"/>
      <c r="I15" s="25"/>
    </row>
    <row r="16" spans="1:9" s="22" customFormat="1" ht="6.75" customHeight="1" x14ac:dyDescent="0.25">
      <c r="A16" s="24"/>
      <c r="B16" s="36"/>
      <c r="C16" s="29"/>
      <c r="D16" s="24"/>
      <c r="E16" s="23"/>
      <c r="F16" s="25"/>
      <c r="G16" s="25"/>
      <c r="H16" s="25"/>
      <c r="I16" s="25"/>
    </row>
    <row r="17" spans="1:16" s="21" customFormat="1" ht="15.75" x14ac:dyDescent="0.25">
      <c r="A17" s="45" t="s">
        <v>25</v>
      </c>
      <c r="B17" s="45"/>
      <c r="C17" s="26" t="str">
        <f>IF(C14=0,"",VLOOKUP(D14,L42:M43,2,FALSE))</f>
        <v/>
      </c>
      <c r="D17" s="27"/>
      <c r="E17" s="27"/>
      <c r="F17" s="27"/>
      <c r="G17" s="35"/>
      <c r="H17" s="27"/>
      <c r="I17" s="27"/>
    </row>
    <row r="18" spans="1:16" s="21" customFormat="1" ht="15.75" x14ac:dyDescent="0.25">
      <c r="A18" s="45" t="s">
        <v>26</v>
      </c>
      <c r="B18" s="45"/>
      <c r="C18" s="28" t="str">
        <f>IF(C14=0,"",IF(D15="","keine erforderlich",VLOOKUP(D15,L40:M41,2,FALSE)))</f>
        <v/>
      </c>
      <c r="D18" s="27"/>
      <c r="E18" s="27"/>
      <c r="F18" s="27"/>
      <c r="G18" s="35"/>
      <c r="H18" s="27"/>
      <c r="I18" s="27"/>
    </row>
    <row r="19" spans="1:16" s="21" customFormat="1" ht="15.75" x14ac:dyDescent="0.25">
      <c r="A19" s="45" t="s">
        <v>27</v>
      </c>
      <c r="B19" s="45"/>
      <c r="C19" s="26" t="str">
        <f>IF(C14=0,"",VLOOKUP(D14,L42:N43,3,FALSE))</f>
        <v/>
      </c>
      <c r="D19" s="27"/>
      <c r="E19" s="27"/>
      <c r="F19" s="27"/>
      <c r="G19" s="35"/>
      <c r="H19" s="27"/>
      <c r="I19" s="27"/>
    </row>
    <row r="21" spans="1:16" ht="12.75" customHeight="1" x14ac:dyDescent="0.2">
      <c r="A21" s="8"/>
      <c r="B21" s="10"/>
      <c r="C21" s="10"/>
      <c r="D21" s="8" t="s">
        <v>5</v>
      </c>
      <c r="E21" s="8" t="s">
        <v>6</v>
      </c>
      <c r="F21" s="8" t="s">
        <v>50</v>
      </c>
      <c r="G21" s="4" t="s">
        <v>0</v>
      </c>
      <c r="H21" s="4" t="s">
        <v>32</v>
      </c>
      <c r="I21" s="8" t="s">
        <v>2</v>
      </c>
      <c r="L21" s="1" t="s">
        <v>7</v>
      </c>
      <c r="M21" s="15">
        <v>2.2000000000000002</v>
      </c>
    </row>
    <row r="22" spans="1:16" ht="12.75" customHeight="1" x14ac:dyDescent="0.2">
      <c r="A22" s="12" t="s">
        <v>33</v>
      </c>
      <c r="B22" s="12" t="s">
        <v>48</v>
      </c>
      <c r="C22" s="12" t="s">
        <v>28</v>
      </c>
      <c r="D22" s="12"/>
      <c r="E22" s="12" t="s">
        <v>19</v>
      </c>
      <c r="F22" s="43" t="s">
        <v>49</v>
      </c>
      <c r="G22" s="6"/>
      <c r="H22" s="5"/>
      <c r="I22" s="13"/>
      <c r="L22" s="1" t="s">
        <v>18</v>
      </c>
      <c r="M22" s="15">
        <v>1.5</v>
      </c>
    </row>
    <row r="23" spans="1:16" s="3" customFormat="1" ht="11.25" customHeight="1" x14ac:dyDescent="0.2">
      <c r="A23" s="11"/>
      <c r="B23" s="9"/>
      <c r="C23" s="11" t="s">
        <v>30</v>
      </c>
      <c r="D23" s="11" t="s">
        <v>51</v>
      </c>
      <c r="E23" s="11" t="s">
        <v>51</v>
      </c>
      <c r="F23" s="11" t="s">
        <v>51</v>
      </c>
      <c r="G23" s="7" t="s">
        <v>1</v>
      </c>
      <c r="H23" s="7" t="s">
        <v>4</v>
      </c>
      <c r="I23" s="11" t="s">
        <v>3</v>
      </c>
      <c r="L23" s="1" t="s">
        <v>17</v>
      </c>
      <c r="M23" s="15">
        <v>1.6</v>
      </c>
      <c r="N23" s="1"/>
      <c r="O23" s="1"/>
      <c r="P23" s="1"/>
    </row>
    <row r="24" spans="1:16" x14ac:dyDescent="0.2">
      <c r="A24" s="37">
        <v>1</v>
      </c>
      <c r="B24" s="20"/>
      <c r="C24" s="20"/>
      <c r="D24" s="30"/>
      <c r="E24" s="30"/>
      <c r="F24" s="30"/>
      <c r="G24" s="32">
        <f>D24*E24*F24</f>
        <v>0</v>
      </c>
      <c r="H24" s="31" t="str">
        <f>IF(B24="","0",VLOOKUP(B24,$L$21:$M$32,2,FALSE))</f>
        <v>0</v>
      </c>
      <c r="I24" s="32">
        <f>G24*H24</f>
        <v>0</v>
      </c>
      <c r="L24" s="1" t="s">
        <v>8</v>
      </c>
      <c r="M24" s="15">
        <v>2.2000000000000002</v>
      </c>
    </row>
    <row r="25" spans="1:16" x14ac:dyDescent="0.2">
      <c r="A25" s="37">
        <v>2</v>
      </c>
      <c r="B25" s="20"/>
      <c r="C25" s="20"/>
      <c r="D25" s="30"/>
      <c r="E25" s="30"/>
      <c r="F25" s="30"/>
      <c r="G25" s="32">
        <f t="shared" ref="G25:G88" si="0">D25*E25*F25</f>
        <v>0</v>
      </c>
      <c r="H25" s="31" t="str">
        <f t="shared" ref="H25:H88" si="1">IF(B25="","0",VLOOKUP(B25,$L$21:$M$32,2,FALSE))</f>
        <v>0</v>
      </c>
      <c r="I25" s="32">
        <f t="shared" ref="I25:I88" si="2">G25*H25</f>
        <v>0</v>
      </c>
      <c r="L25" s="1" t="s">
        <v>9</v>
      </c>
      <c r="M25" s="15">
        <v>2.2000000000000002</v>
      </c>
    </row>
    <row r="26" spans="1:16" x14ac:dyDescent="0.2">
      <c r="A26" s="37">
        <v>3</v>
      </c>
      <c r="B26" s="20"/>
      <c r="C26" s="20"/>
      <c r="D26" s="30"/>
      <c r="E26" s="30"/>
      <c r="F26" s="30"/>
      <c r="G26" s="32">
        <f t="shared" si="0"/>
        <v>0</v>
      </c>
      <c r="H26" s="31" t="str">
        <f t="shared" si="1"/>
        <v>0</v>
      </c>
      <c r="I26" s="32">
        <f t="shared" si="2"/>
        <v>0</v>
      </c>
      <c r="L26" s="14" t="s">
        <v>10</v>
      </c>
      <c r="M26" s="15">
        <v>1.4</v>
      </c>
    </row>
    <row r="27" spans="1:16" x14ac:dyDescent="0.2">
      <c r="A27" s="37">
        <v>4</v>
      </c>
      <c r="B27" s="20"/>
      <c r="C27" s="20"/>
      <c r="D27" s="30"/>
      <c r="E27" s="30"/>
      <c r="F27" s="30"/>
      <c r="G27" s="32">
        <f t="shared" si="0"/>
        <v>0</v>
      </c>
      <c r="H27" s="31" t="str">
        <f t="shared" si="1"/>
        <v>0</v>
      </c>
      <c r="I27" s="32">
        <f t="shared" si="2"/>
        <v>0</v>
      </c>
      <c r="L27" s="14" t="s">
        <v>16</v>
      </c>
      <c r="M27" s="15">
        <v>0.4</v>
      </c>
    </row>
    <row r="28" spans="1:16" x14ac:dyDescent="0.2">
      <c r="A28" s="37">
        <v>5</v>
      </c>
      <c r="B28" s="20"/>
      <c r="C28" s="20"/>
      <c r="D28" s="30"/>
      <c r="E28" s="30"/>
      <c r="F28" s="30"/>
      <c r="G28" s="32">
        <f t="shared" si="0"/>
        <v>0</v>
      </c>
      <c r="H28" s="31" t="str">
        <f t="shared" si="1"/>
        <v>0</v>
      </c>
      <c r="I28" s="32">
        <f t="shared" si="2"/>
        <v>0</v>
      </c>
      <c r="L28" s="14" t="s">
        <v>11</v>
      </c>
      <c r="M28" s="15">
        <v>0.5</v>
      </c>
    </row>
    <row r="29" spans="1:16" x14ac:dyDescent="0.2">
      <c r="A29" s="37">
        <v>6</v>
      </c>
      <c r="B29" s="20"/>
      <c r="C29" s="20"/>
      <c r="D29" s="30"/>
      <c r="E29" s="30"/>
      <c r="F29" s="30"/>
      <c r="G29" s="32">
        <f t="shared" si="0"/>
        <v>0</v>
      </c>
      <c r="H29" s="31" t="str">
        <f t="shared" si="1"/>
        <v>0</v>
      </c>
      <c r="I29" s="32">
        <f t="shared" si="2"/>
        <v>0</v>
      </c>
      <c r="L29" s="14" t="s">
        <v>12</v>
      </c>
      <c r="M29" s="16">
        <v>2</v>
      </c>
    </row>
    <row r="30" spans="1:16" x14ac:dyDescent="0.2">
      <c r="A30" s="37">
        <v>7</v>
      </c>
      <c r="B30" s="20"/>
      <c r="C30" s="20"/>
      <c r="D30" s="30"/>
      <c r="E30" s="30"/>
      <c r="F30" s="30"/>
      <c r="G30" s="32">
        <f t="shared" si="0"/>
        <v>0</v>
      </c>
      <c r="H30" s="31" t="str">
        <f t="shared" si="1"/>
        <v>0</v>
      </c>
      <c r="I30" s="32">
        <f t="shared" si="2"/>
        <v>0</v>
      </c>
      <c r="L30" s="14" t="s">
        <v>13</v>
      </c>
      <c r="M30" s="15">
        <v>0.6</v>
      </c>
    </row>
    <row r="31" spans="1:16" x14ac:dyDescent="0.2">
      <c r="A31" s="37">
        <v>8</v>
      </c>
      <c r="B31" s="20"/>
      <c r="C31" s="20"/>
      <c r="D31" s="30"/>
      <c r="E31" s="30"/>
      <c r="F31" s="30"/>
      <c r="G31" s="32">
        <f t="shared" si="0"/>
        <v>0</v>
      </c>
      <c r="H31" s="31" t="str">
        <f t="shared" si="1"/>
        <v>0</v>
      </c>
      <c r="I31" s="32">
        <f t="shared" si="2"/>
        <v>0</v>
      </c>
      <c r="L31" s="14" t="s">
        <v>15</v>
      </c>
      <c r="M31" s="15">
        <v>1</v>
      </c>
    </row>
    <row r="32" spans="1:16" x14ac:dyDescent="0.2">
      <c r="A32" s="37">
        <v>9</v>
      </c>
      <c r="B32" s="20"/>
      <c r="C32" s="20"/>
      <c r="D32" s="30"/>
      <c r="E32" s="30"/>
      <c r="F32" s="30"/>
      <c r="G32" s="32">
        <f t="shared" si="0"/>
        <v>0</v>
      </c>
      <c r="H32" s="31" t="str">
        <f t="shared" si="1"/>
        <v>0</v>
      </c>
      <c r="I32" s="32">
        <f t="shared" si="2"/>
        <v>0</v>
      </c>
      <c r="L32" s="1" t="s">
        <v>14</v>
      </c>
      <c r="M32" s="15">
        <v>1.5</v>
      </c>
    </row>
    <row r="33" spans="1:14" x14ac:dyDescent="0.2">
      <c r="A33" s="37">
        <v>10</v>
      </c>
      <c r="B33" s="20"/>
      <c r="C33" s="20"/>
      <c r="D33" s="30"/>
      <c r="E33" s="30"/>
      <c r="F33" s="30"/>
      <c r="G33" s="32">
        <f t="shared" si="0"/>
        <v>0</v>
      </c>
      <c r="H33" s="31" t="str">
        <f t="shared" si="1"/>
        <v>0</v>
      </c>
      <c r="I33" s="32">
        <f t="shared" si="2"/>
        <v>0</v>
      </c>
      <c r="M33" s="17"/>
    </row>
    <row r="34" spans="1:14" x14ac:dyDescent="0.2">
      <c r="A34" s="37">
        <v>11</v>
      </c>
      <c r="B34" s="20"/>
      <c r="C34" s="20"/>
      <c r="D34" s="30"/>
      <c r="E34" s="30"/>
      <c r="F34" s="30"/>
      <c r="G34" s="32">
        <f t="shared" si="0"/>
        <v>0</v>
      </c>
      <c r="H34" s="31" t="str">
        <f t="shared" si="1"/>
        <v>0</v>
      </c>
      <c r="I34" s="32">
        <f t="shared" si="2"/>
        <v>0</v>
      </c>
    </row>
    <row r="35" spans="1:14" x14ac:dyDescent="0.2">
      <c r="A35" s="37">
        <v>12</v>
      </c>
      <c r="B35" s="20"/>
      <c r="C35" s="20"/>
      <c r="D35" s="30"/>
      <c r="E35" s="30"/>
      <c r="F35" s="30"/>
      <c r="G35" s="32">
        <f t="shared" si="0"/>
        <v>0</v>
      </c>
      <c r="H35" s="31" t="str">
        <f t="shared" si="1"/>
        <v>0</v>
      </c>
      <c r="I35" s="32">
        <f t="shared" si="2"/>
        <v>0</v>
      </c>
    </row>
    <row r="36" spans="1:14" x14ac:dyDescent="0.2">
      <c r="A36" s="37">
        <v>13</v>
      </c>
      <c r="B36" s="20"/>
      <c r="C36" s="20"/>
      <c r="D36" s="30"/>
      <c r="E36" s="30"/>
      <c r="F36" s="30"/>
      <c r="G36" s="32">
        <f t="shared" si="0"/>
        <v>0</v>
      </c>
      <c r="H36" s="31" t="str">
        <f t="shared" si="1"/>
        <v>0</v>
      </c>
      <c r="I36" s="32">
        <f t="shared" si="2"/>
        <v>0</v>
      </c>
    </row>
    <row r="37" spans="1:14" x14ac:dyDescent="0.2">
      <c r="A37" s="37">
        <v>14</v>
      </c>
      <c r="B37" s="20"/>
      <c r="C37" s="20"/>
      <c r="D37" s="30"/>
      <c r="E37" s="30"/>
      <c r="F37" s="30"/>
      <c r="G37" s="32">
        <f t="shared" si="0"/>
        <v>0</v>
      </c>
      <c r="H37" s="31" t="str">
        <f t="shared" si="1"/>
        <v>0</v>
      </c>
      <c r="I37" s="32">
        <f t="shared" si="2"/>
        <v>0</v>
      </c>
    </row>
    <row r="38" spans="1:14" x14ac:dyDescent="0.2">
      <c r="A38" s="37">
        <v>15</v>
      </c>
      <c r="B38" s="20"/>
      <c r="C38" s="20"/>
      <c r="D38" s="30"/>
      <c r="E38" s="30"/>
      <c r="F38" s="30"/>
      <c r="G38" s="32">
        <f t="shared" si="0"/>
        <v>0</v>
      </c>
      <c r="H38" s="31" t="str">
        <f t="shared" si="1"/>
        <v>0</v>
      </c>
      <c r="I38" s="32">
        <f t="shared" si="2"/>
        <v>0</v>
      </c>
    </row>
    <row r="39" spans="1:14" x14ac:dyDescent="0.2">
      <c r="A39" s="37">
        <v>16</v>
      </c>
      <c r="B39" s="20"/>
      <c r="C39" s="20"/>
      <c r="D39" s="30"/>
      <c r="E39" s="30"/>
      <c r="F39" s="30"/>
      <c r="G39" s="32">
        <f t="shared" si="0"/>
        <v>0</v>
      </c>
      <c r="H39" s="31" t="str">
        <f t="shared" si="1"/>
        <v>0</v>
      </c>
      <c r="I39" s="32">
        <f t="shared" si="2"/>
        <v>0</v>
      </c>
    </row>
    <row r="40" spans="1:14" x14ac:dyDescent="0.2">
      <c r="A40" s="37">
        <v>17</v>
      </c>
      <c r="B40" s="20"/>
      <c r="C40" s="20"/>
      <c r="D40" s="30"/>
      <c r="E40" s="30"/>
      <c r="F40" s="30"/>
      <c r="G40" s="32">
        <f t="shared" si="0"/>
        <v>0</v>
      </c>
      <c r="H40" s="31" t="str">
        <f t="shared" si="1"/>
        <v>0</v>
      </c>
      <c r="I40" s="32">
        <f t="shared" si="2"/>
        <v>0</v>
      </c>
      <c r="L40" s="1" t="s">
        <v>36</v>
      </c>
      <c r="M40" s="1" t="s">
        <v>22</v>
      </c>
    </row>
    <row r="41" spans="1:14" x14ac:dyDescent="0.2">
      <c r="A41" s="37">
        <v>18</v>
      </c>
      <c r="B41" s="20"/>
      <c r="C41" s="20"/>
      <c r="D41" s="30"/>
      <c r="E41" s="30"/>
      <c r="F41" s="30"/>
      <c r="G41" s="32">
        <f t="shared" si="0"/>
        <v>0</v>
      </c>
      <c r="H41" s="31" t="str">
        <f t="shared" si="1"/>
        <v>0</v>
      </c>
      <c r="I41" s="32">
        <f t="shared" si="2"/>
        <v>0</v>
      </c>
      <c r="L41" s="1" t="s">
        <v>37</v>
      </c>
      <c r="M41" s="1" t="s">
        <v>21</v>
      </c>
    </row>
    <row r="42" spans="1:14" x14ac:dyDescent="0.2">
      <c r="A42" s="37">
        <v>19</v>
      </c>
      <c r="B42" s="20"/>
      <c r="C42" s="20"/>
      <c r="D42" s="30"/>
      <c r="E42" s="30"/>
      <c r="F42" s="30"/>
      <c r="G42" s="32">
        <f t="shared" si="0"/>
        <v>0</v>
      </c>
      <c r="H42" s="31" t="str">
        <f t="shared" si="1"/>
        <v>0</v>
      </c>
      <c r="I42" s="32">
        <f t="shared" si="2"/>
        <v>0</v>
      </c>
      <c r="L42" s="1" t="s">
        <v>38</v>
      </c>
      <c r="M42" s="1" t="s">
        <v>20</v>
      </c>
      <c r="N42" s="1" t="s">
        <v>23</v>
      </c>
    </row>
    <row r="43" spans="1:14" x14ac:dyDescent="0.2">
      <c r="A43" s="37">
        <v>20</v>
      </c>
      <c r="B43" s="20"/>
      <c r="C43" s="20"/>
      <c r="D43" s="30"/>
      <c r="E43" s="30"/>
      <c r="F43" s="30"/>
      <c r="G43" s="32">
        <f t="shared" si="0"/>
        <v>0</v>
      </c>
      <c r="H43" s="31" t="str">
        <f t="shared" si="1"/>
        <v>0</v>
      </c>
      <c r="I43" s="32">
        <f t="shared" si="2"/>
        <v>0</v>
      </c>
      <c r="L43" s="1" t="s">
        <v>29</v>
      </c>
      <c r="M43" s="1" t="s">
        <v>24</v>
      </c>
      <c r="N43" s="1" t="s">
        <v>52</v>
      </c>
    </row>
    <row r="44" spans="1:14" x14ac:dyDescent="0.2">
      <c r="A44" s="37">
        <v>21</v>
      </c>
      <c r="B44" s="20"/>
      <c r="C44" s="20"/>
      <c r="D44" s="30"/>
      <c r="E44" s="30"/>
      <c r="F44" s="30"/>
      <c r="G44" s="32">
        <f t="shared" si="0"/>
        <v>0</v>
      </c>
      <c r="H44" s="31" t="str">
        <f t="shared" si="1"/>
        <v>0</v>
      </c>
      <c r="I44" s="32">
        <f t="shared" si="2"/>
        <v>0</v>
      </c>
    </row>
    <row r="45" spans="1:14" x14ac:dyDescent="0.2">
      <c r="A45" s="37">
        <v>22</v>
      </c>
      <c r="B45" s="20"/>
      <c r="C45" s="20"/>
      <c r="D45" s="30"/>
      <c r="E45" s="30"/>
      <c r="F45" s="30"/>
      <c r="G45" s="32">
        <f t="shared" si="0"/>
        <v>0</v>
      </c>
      <c r="H45" s="31" t="str">
        <f t="shared" si="1"/>
        <v>0</v>
      </c>
      <c r="I45" s="32">
        <f t="shared" si="2"/>
        <v>0</v>
      </c>
    </row>
    <row r="46" spans="1:14" x14ac:dyDescent="0.2">
      <c r="A46" s="37">
        <v>23</v>
      </c>
      <c r="B46" s="20"/>
      <c r="C46" s="20"/>
      <c r="D46" s="30"/>
      <c r="E46" s="30"/>
      <c r="F46" s="30"/>
      <c r="G46" s="32">
        <f t="shared" si="0"/>
        <v>0</v>
      </c>
      <c r="H46" s="31" t="str">
        <f t="shared" si="1"/>
        <v>0</v>
      </c>
      <c r="I46" s="32">
        <f t="shared" si="2"/>
        <v>0</v>
      </c>
    </row>
    <row r="47" spans="1:14" x14ac:dyDescent="0.2">
      <c r="A47" s="37">
        <v>24</v>
      </c>
      <c r="B47" s="20"/>
      <c r="C47" s="20"/>
      <c r="D47" s="30"/>
      <c r="E47" s="30"/>
      <c r="F47" s="30"/>
      <c r="G47" s="32">
        <f t="shared" si="0"/>
        <v>0</v>
      </c>
      <c r="H47" s="31" t="str">
        <f t="shared" si="1"/>
        <v>0</v>
      </c>
      <c r="I47" s="32">
        <f t="shared" si="2"/>
        <v>0</v>
      </c>
    </row>
    <row r="48" spans="1:14" x14ac:dyDescent="0.2">
      <c r="A48" s="37">
        <v>25</v>
      </c>
      <c r="B48" s="20"/>
      <c r="C48" s="20"/>
      <c r="D48" s="30"/>
      <c r="E48" s="30"/>
      <c r="F48" s="30"/>
      <c r="G48" s="32">
        <f t="shared" si="0"/>
        <v>0</v>
      </c>
      <c r="H48" s="31" t="str">
        <f t="shared" si="1"/>
        <v>0</v>
      </c>
      <c r="I48" s="32">
        <f t="shared" si="2"/>
        <v>0</v>
      </c>
    </row>
    <row r="49" spans="1:9" x14ac:dyDescent="0.2">
      <c r="A49" s="37">
        <v>26</v>
      </c>
      <c r="B49" s="20"/>
      <c r="C49" s="20"/>
      <c r="D49" s="30"/>
      <c r="E49" s="30"/>
      <c r="F49" s="30"/>
      <c r="G49" s="32">
        <f t="shared" si="0"/>
        <v>0</v>
      </c>
      <c r="H49" s="31" t="str">
        <f t="shared" si="1"/>
        <v>0</v>
      </c>
      <c r="I49" s="32">
        <f t="shared" si="2"/>
        <v>0</v>
      </c>
    </row>
    <row r="50" spans="1:9" x14ac:dyDescent="0.2">
      <c r="A50" s="37">
        <v>27</v>
      </c>
      <c r="B50" s="20"/>
      <c r="C50" s="20"/>
      <c r="D50" s="30"/>
      <c r="E50" s="30"/>
      <c r="F50" s="30"/>
      <c r="G50" s="32">
        <f t="shared" si="0"/>
        <v>0</v>
      </c>
      <c r="H50" s="31" t="str">
        <f t="shared" si="1"/>
        <v>0</v>
      </c>
      <c r="I50" s="32">
        <f t="shared" si="2"/>
        <v>0</v>
      </c>
    </row>
    <row r="51" spans="1:9" x14ac:dyDescent="0.2">
      <c r="A51" s="37">
        <v>28</v>
      </c>
      <c r="B51" s="20"/>
      <c r="C51" s="20"/>
      <c r="D51" s="30"/>
      <c r="E51" s="30"/>
      <c r="F51" s="30"/>
      <c r="G51" s="32">
        <f t="shared" si="0"/>
        <v>0</v>
      </c>
      <c r="H51" s="31" t="str">
        <f t="shared" si="1"/>
        <v>0</v>
      </c>
      <c r="I51" s="32">
        <f t="shared" si="2"/>
        <v>0</v>
      </c>
    </row>
    <row r="52" spans="1:9" x14ac:dyDescent="0.2">
      <c r="A52" s="37">
        <v>29</v>
      </c>
      <c r="B52" s="20"/>
      <c r="C52" s="20"/>
      <c r="D52" s="30"/>
      <c r="E52" s="30"/>
      <c r="F52" s="30"/>
      <c r="G52" s="32">
        <f t="shared" si="0"/>
        <v>0</v>
      </c>
      <c r="H52" s="31" t="str">
        <f t="shared" si="1"/>
        <v>0</v>
      </c>
      <c r="I52" s="32">
        <f t="shared" si="2"/>
        <v>0</v>
      </c>
    </row>
    <row r="53" spans="1:9" x14ac:dyDescent="0.2">
      <c r="A53" s="37">
        <v>30</v>
      </c>
      <c r="B53" s="20"/>
      <c r="C53" s="20"/>
      <c r="D53" s="30"/>
      <c r="E53" s="30"/>
      <c r="F53" s="30"/>
      <c r="G53" s="32">
        <f t="shared" si="0"/>
        <v>0</v>
      </c>
      <c r="H53" s="31" t="str">
        <f t="shared" si="1"/>
        <v>0</v>
      </c>
      <c r="I53" s="32">
        <f t="shared" si="2"/>
        <v>0</v>
      </c>
    </row>
    <row r="54" spans="1:9" x14ac:dyDescent="0.2">
      <c r="A54" s="37">
        <v>31</v>
      </c>
      <c r="B54" s="20"/>
      <c r="C54" s="20"/>
      <c r="D54" s="30"/>
      <c r="E54" s="30"/>
      <c r="F54" s="30"/>
      <c r="G54" s="32">
        <f t="shared" si="0"/>
        <v>0</v>
      </c>
      <c r="H54" s="31" t="str">
        <f t="shared" si="1"/>
        <v>0</v>
      </c>
      <c r="I54" s="32">
        <f t="shared" si="2"/>
        <v>0</v>
      </c>
    </row>
    <row r="55" spans="1:9" x14ac:dyDescent="0.2">
      <c r="A55" s="37">
        <v>32</v>
      </c>
      <c r="B55" s="20"/>
      <c r="C55" s="20"/>
      <c r="D55" s="30"/>
      <c r="E55" s="30"/>
      <c r="F55" s="30"/>
      <c r="G55" s="32">
        <f t="shared" si="0"/>
        <v>0</v>
      </c>
      <c r="H55" s="31" t="str">
        <f t="shared" si="1"/>
        <v>0</v>
      </c>
      <c r="I55" s="32">
        <f t="shared" si="2"/>
        <v>0</v>
      </c>
    </row>
    <row r="56" spans="1:9" x14ac:dyDescent="0.2">
      <c r="A56" s="37">
        <v>33</v>
      </c>
      <c r="B56" s="20"/>
      <c r="C56" s="20"/>
      <c r="D56" s="30"/>
      <c r="E56" s="30"/>
      <c r="F56" s="30"/>
      <c r="G56" s="32">
        <f t="shared" si="0"/>
        <v>0</v>
      </c>
      <c r="H56" s="31" t="str">
        <f t="shared" si="1"/>
        <v>0</v>
      </c>
      <c r="I56" s="32">
        <f t="shared" si="2"/>
        <v>0</v>
      </c>
    </row>
    <row r="57" spans="1:9" x14ac:dyDescent="0.2">
      <c r="A57" s="37">
        <v>34</v>
      </c>
      <c r="B57" s="20"/>
      <c r="C57" s="20"/>
      <c r="D57" s="30"/>
      <c r="E57" s="30"/>
      <c r="F57" s="30"/>
      <c r="G57" s="32">
        <f t="shared" si="0"/>
        <v>0</v>
      </c>
      <c r="H57" s="31" t="str">
        <f t="shared" si="1"/>
        <v>0</v>
      </c>
      <c r="I57" s="32">
        <f t="shared" si="2"/>
        <v>0</v>
      </c>
    </row>
    <row r="58" spans="1:9" x14ac:dyDescent="0.2">
      <c r="A58" s="37">
        <v>35</v>
      </c>
      <c r="B58" s="20"/>
      <c r="C58" s="20"/>
      <c r="D58" s="30"/>
      <c r="E58" s="30"/>
      <c r="F58" s="30"/>
      <c r="G58" s="32">
        <f t="shared" si="0"/>
        <v>0</v>
      </c>
      <c r="H58" s="31" t="str">
        <f t="shared" si="1"/>
        <v>0</v>
      </c>
      <c r="I58" s="32">
        <f t="shared" si="2"/>
        <v>0</v>
      </c>
    </row>
    <row r="59" spans="1:9" x14ac:dyDescent="0.2">
      <c r="A59" s="37">
        <v>36</v>
      </c>
      <c r="B59" s="20"/>
      <c r="C59" s="20"/>
      <c r="D59" s="30"/>
      <c r="E59" s="30"/>
      <c r="F59" s="30"/>
      <c r="G59" s="32">
        <f t="shared" si="0"/>
        <v>0</v>
      </c>
      <c r="H59" s="31" t="str">
        <f t="shared" si="1"/>
        <v>0</v>
      </c>
      <c r="I59" s="32">
        <f t="shared" si="2"/>
        <v>0</v>
      </c>
    </row>
    <row r="60" spans="1:9" x14ac:dyDescent="0.2">
      <c r="A60" s="37">
        <v>37</v>
      </c>
      <c r="B60" s="20"/>
      <c r="C60" s="20"/>
      <c r="D60" s="30"/>
      <c r="E60" s="30"/>
      <c r="F60" s="30"/>
      <c r="G60" s="32">
        <f t="shared" si="0"/>
        <v>0</v>
      </c>
      <c r="H60" s="31" t="str">
        <f t="shared" si="1"/>
        <v>0</v>
      </c>
      <c r="I60" s="32">
        <f t="shared" si="2"/>
        <v>0</v>
      </c>
    </row>
    <row r="61" spans="1:9" x14ac:dyDescent="0.2">
      <c r="A61" s="37">
        <v>38</v>
      </c>
      <c r="B61" s="20"/>
      <c r="C61" s="20"/>
      <c r="D61" s="30"/>
      <c r="E61" s="30"/>
      <c r="F61" s="30"/>
      <c r="G61" s="32">
        <f t="shared" si="0"/>
        <v>0</v>
      </c>
      <c r="H61" s="31" t="str">
        <f t="shared" si="1"/>
        <v>0</v>
      </c>
      <c r="I61" s="32">
        <f t="shared" si="2"/>
        <v>0</v>
      </c>
    </row>
    <row r="62" spans="1:9" x14ac:dyDescent="0.2">
      <c r="A62" s="37">
        <v>39</v>
      </c>
      <c r="B62" s="20"/>
      <c r="C62" s="20"/>
      <c r="D62" s="30"/>
      <c r="E62" s="30"/>
      <c r="F62" s="30"/>
      <c r="G62" s="32">
        <f t="shared" si="0"/>
        <v>0</v>
      </c>
      <c r="H62" s="31" t="str">
        <f t="shared" si="1"/>
        <v>0</v>
      </c>
      <c r="I62" s="32">
        <f t="shared" si="2"/>
        <v>0</v>
      </c>
    </row>
    <row r="63" spans="1:9" x14ac:dyDescent="0.2">
      <c r="A63" s="37">
        <v>40</v>
      </c>
      <c r="B63" s="20"/>
      <c r="C63" s="20"/>
      <c r="D63" s="30"/>
      <c r="E63" s="30"/>
      <c r="F63" s="30"/>
      <c r="G63" s="32">
        <f t="shared" si="0"/>
        <v>0</v>
      </c>
      <c r="H63" s="31" t="str">
        <f t="shared" si="1"/>
        <v>0</v>
      </c>
      <c r="I63" s="32">
        <f t="shared" si="2"/>
        <v>0</v>
      </c>
    </row>
    <row r="64" spans="1:9" x14ac:dyDescent="0.2">
      <c r="A64" s="37">
        <v>41</v>
      </c>
      <c r="B64" s="20"/>
      <c r="C64" s="20"/>
      <c r="D64" s="30"/>
      <c r="E64" s="30"/>
      <c r="F64" s="30"/>
      <c r="G64" s="32">
        <f t="shared" si="0"/>
        <v>0</v>
      </c>
      <c r="H64" s="31" t="str">
        <f t="shared" si="1"/>
        <v>0</v>
      </c>
      <c r="I64" s="32">
        <f t="shared" si="2"/>
        <v>0</v>
      </c>
    </row>
    <row r="65" spans="1:9" x14ac:dyDescent="0.2">
      <c r="A65" s="37">
        <v>42</v>
      </c>
      <c r="B65" s="20"/>
      <c r="C65" s="20"/>
      <c r="D65" s="30"/>
      <c r="E65" s="30"/>
      <c r="F65" s="30"/>
      <c r="G65" s="32">
        <f t="shared" si="0"/>
        <v>0</v>
      </c>
      <c r="H65" s="31" t="str">
        <f t="shared" si="1"/>
        <v>0</v>
      </c>
      <c r="I65" s="32">
        <f t="shared" si="2"/>
        <v>0</v>
      </c>
    </row>
    <row r="66" spans="1:9" x14ac:dyDescent="0.2">
      <c r="A66" s="37">
        <v>43</v>
      </c>
      <c r="B66" s="20"/>
      <c r="C66" s="20"/>
      <c r="D66" s="30"/>
      <c r="E66" s="30"/>
      <c r="F66" s="30"/>
      <c r="G66" s="32">
        <f t="shared" si="0"/>
        <v>0</v>
      </c>
      <c r="H66" s="31" t="str">
        <f t="shared" si="1"/>
        <v>0</v>
      </c>
      <c r="I66" s="32">
        <f t="shared" si="2"/>
        <v>0</v>
      </c>
    </row>
    <row r="67" spans="1:9" x14ac:dyDescent="0.2">
      <c r="A67" s="37">
        <v>44</v>
      </c>
      <c r="B67" s="20"/>
      <c r="C67" s="20"/>
      <c r="D67" s="30"/>
      <c r="E67" s="30"/>
      <c r="F67" s="30"/>
      <c r="G67" s="32">
        <f t="shared" si="0"/>
        <v>0</v>
      </c>
      <c r="H67" s="31" t="str">
        <f t="shared" si="1"/>
        <v>0</v>
      </c>
      <c r="I67" s="32">
        <f t="shared" si="2"/>
        <v>0</v>
      </c>
    </row>
    <row r="68" spans="1:9" x14ac:dyDescent="0.2">
      <c r="A68" s="37">
        <v>45</v>
      </c>
      <c r="B68" s="20"/>
      <c r="C68" s="20"/>
      <c r="D68" s="30"/>
      <c r="E68" s="30"/>
      <c r="F68" s="30"/>
      <c r="G68" s="32">
        <f t="shared" si="0"/>
        <v>0</v>
      </c>
      <c r="H68" s="31" t="str">
        <f t="shared" si="1"/>
        <v>0</v>
      </c>
      <c r="I68" s="32">
        <f t="shared" si="2"/>
        <v>0</v>
      </c>
    </row>
    <row r="69" spans="1:9" x14ac:dyDescent="0.2">
      <c r="A69" s="37">
        <v>46</v>
      </c>
      <c r="B69" s="20"/>
      <c r="C69" s="20"/>
      <c r="D69" s="30"/>
      <c r="E69" s="30"/>
      <c r="F69" s="30"/>
      <c r="G69" s="32">
        <f t="shared" si="0"/>
        <v>0</v>
      </c>
      <c r="H69" s="31" t="str">
        <f t="shared" si="1"/>
        <v>0</v>
      </c>
      <c r="I69" s="32">
        <f t="shared" si="2"/>
        <v>0</v>
      </c>
    </row>
    <row r="70" spans="1:9" x14ac:dyDescent="0.2">
      <c r="A70" s="37">
        <v>47</v>
      </c>
      <c r="B70" s="20"/>
      <c r="C70" s="20"/>
      <c r="D70" s="30"/>
      <c r="E70" s="30"/>
      <c r="F70" s="30"/>
      <c r="G70" s="32">
        <f t="shared" si="0"/>
        <v>0</v>
      </c>
      <c r="H70" s="31" t="str">
        <f t="shared" si="1"/>
        <v>0</v>
      </c>
      <c r="I70" s="32">
        <f t="shared" si="2"/>
        <v>0</v>
      </c>
    </row>
    <row r="71" spans="1:9" x14ac:dyDescent="0.2">
      <c r="A71" s="37">
        <v>48</v>
      </c>
      <c r="B71" s="20"/>
      <c r="C71" s="20"/>
      <c r="D71" s="30"/>
      <c r="E71" s="30"/>
      <c r="F71" s="30"/>
      <c r="G71" s="32">
        <f t="shared" si="0"/>
        <v>0</v>
      </c>
      <c r="H71" s="31" t="str">
        <f t="shared" si="1"/>
        <v>0</v>
      </c>
      <c r="I71" s="32">
        <f t="shared" si="2"/>
        <v>0</v>
      </c>
    </row>
    <row r="72" spans="1:9" x14ac:dyDescent="0.2">
      <c r="A72" s="37">
        <v>49</v>
      </c>
      <c r="B72" s="20"/>
      <c r="C72" s="20"/>
      <c r="D72" s="30"/>
      <c r="E72" s="30"/>
      <c r="F72" s="30"/>
      <c r="G72" s="32">
        <f t="shared" si="0"/>
        <v>0</v>
      </c>
      <c r="H72" s="31" t="str">
        <f t="shared" si="1"/>
        <v>0</v>
      </c>
      <c r="I72" s="32">
        <f t="shared" si="2"/>
        <v>0</v>
      </c>
    </row>
    <row r="73" spans="1:9" x14ac:dyDescent="0.2">
      <c r="A73" s="37">
        <v>50</v>
      </c>
      <c r="B73" s="20"/>
      <c r="C73" s="20"/>
      <c r="D73" s="30"/>
      <c r="E73" s="30"/>
      <c r="F73" s="30"/>
      <c r="G73" s="32">
        <f t="shared" si="0"/>
        <v>0</v>
      </c>
      <c r="H73" s="31" t="str">
        <f t="shared" si="1"/>
        <v>0</v>
      </c>
      <c r="I73" s="32">
        <f t="shared" si="2"/>
        <v>0</v>
      </c>
    </row>
    <row r="74" spans="1:9" x14ac:dyDescent="0.2">
      <c r="A74" s="37">
        <v>51</v>
      </c>
      <c r="B74" s="20"/>
      <c r="C74" s="20"/>
      <c r="D74" s="30"/>
      <c r="E74" s="30"/>
      <c r="F74" s="30"/>
      <c r="G74" s="32">
        <f t="shared" si="0"/>
        <v>0</v>
      </c>
      <c r="H74" s="31" t="str">
        <f t="shared" si="1"/>
        <v>0</v>
      </c>
      <c r="I74" s="32">
        <f t="shared" si="2"/>
        <v>0</v>
      </c>
    </row>
    <row r="75" spans="1:9" x14ac:dyDescent="0.2">
      <c r="A75" s="37">
        <v>52</v>
      </c>
      <c r="B75" s="20"/>
      <c r="C75" s="20"/>
      <c r="D75" s="30"/>
      <c r="E75" s="30"/>
      <c r="F75" s="30"/>
      <c r="G75" s="32">
        <f t="shared" si="0"/>
        <v>0</v>
      </c>
      <c r="H75" s="31" t="str">
        <f t="shared" si="1"/>
        <v>0</v>
      </c>
      <c r="I75" s="32">
        <f t="shared" si="2"/>
        <v>0</v>
      </c>
    </row>
    <row r="76" spans="1:9" x14ac:dyDescent="0.2">
      <c r="A76" s="37">
        <v>53</v>
      </c>
      <c r="B76" s="20"/>
      <c r="C76" s="20"/>
      <c r="D76" s="30"/>
      <c r="E76" s="30"/>
      <c r="F76" s="30"/>
      <c r="G76" s="32">
        <f t="shared" si="0"/>
        <v>0</v>
      </c>
      <c r="H76" s="31" t="str">
        <f t="shared" si="1"/>
        <v>0</v>
      </c>
      <c r="I76" s="32">
        <f t="shared" si="2"/>
        <v>0</v>
      </c>
    </row>
    <row r="77" spans="1:9" x14ac:dyDescent="0.2">
      <c r="A77" s="37">
        <v>54</v>
      </c>
      <c r="B77" s="20"/>
      <c r="C77" s="20"/>
      <c r="D77" s="30"/>
      <c r="E77" s="30"/>
      <c r="F77" s="30"/>
      <c r="G77" s="32">
        <f t="shared" si="0"/>
        <v>0</v>
      </c>
      <c r="H77" s="31" t="str">
        <f t="shared" si="1"/>
        <v>0</v>
      </c>
      <c r="I77" s="32">
        <f t="shared" si="2"/>
        <v>0</v>
      </c>
    </row>
    <row r="78" spans="1:9" x14ac:dyDescent="0.2">
      <c r="A78" s="37">
        <v>55</v>
      </c>
      <c r="B78" s="20"/>
      <c r="C78" s="20"/>
      <c r="D78" s="30"/>
      <c r="E78" s="30"/>
      <c r="F78" s="30"/>
      <c r="G78" s="32">
        <f t="shared" si="0"/>
        <v>0</v>
      </c>
      <c r="H78" s="31" t="str">
        <f t="shared" si="1"/>
        <v>0</v>
      </c>
      <c r="I78" s="32">
        <f t="shared" si="2"/>
        <v>0</v>
      </c>
    </row>
    <row r="79" spans="1:9" x14ac:dyDescent="0.2">
      <c r="A79" s="37">
        <v>56</v>
      </c>
      <c r="B79" s="20"/>
      <c r="C79" s="20"/>
      <c r="D79" s="30"/>
      <c r="E79" s="30"/>
      <c r="F79" s="30"/>
      <c r="G79" s="32">
        <f t="shared" si="0"/>
        <v>0</v>
      </c>
      <c r="H79" s="31" t="str">
        <f t="shared" si="1"/>
        <v>0</v>
      </c>
      <c r="I79" s="32">
        <f t="shared" si="2"/>
        <v>0</v>
      </c>
    </row>
    <row r="80" spans="1:9" x14ac:dyDescent="0.2">
      <c r="A80" s="37">
        <v>57</v>
      </c>
      <c r="B80" s="20"/>
      <c r="C80" s="20"/>
      <c r="D80" s="30"/>
      <c r="E80" s="30"/>
      <c r="F80" s="30"/>
      <c r="G80" s="32">
        <f t="shared" si="0"/>
        <v>0</v>
      </c>
      <c r="H80" s="31" t="str">
        <f t="shared" si="1"/>
        <v>0</v>
      </c>
      <c r="I80" s="32">
        <f t="shared" si="2"/>
        <v>0</v>
      </c>
    </row>
    <row r="81" spans="1:9" x14ac:dyDescent="0.2">
      <c r="A81" s="37">
        <v>58</v>
      </c>
      <c r="B81" s="20"/>
      <c r="C81" s="20"/>
      <c r="D81" s="30"/>
      <c r="E81" s="30"/>
      <c r="F81" s="30"/>
      <c r="G81" s="32">
        <f t="shared" si="0"/>
        <v>0</v>
      </c>
      <c r="H81" s="31" t="str">
        <f t="shared" si="1"/>
        <v>0</v>
      </c>
      <c r="I81" s="32">
        <f t="shared" si="2"/>
        <v>0</v>
      </c>
    </row>
    <row r="82" spans="1:9" x14ac:dyDescent="0.2">
      <c r="A82" s="37">
        <v>59</v>
      </c>
      <c r="B82" s="20"/>
      <c r="C82" s="20"/>
      <c r="D82" s="30"/>
      <c r="E82" s="30"/>
      <c r="F82" s="30"/>
      <c r="G82" s="32">
        <f t="shared" si="0"/>
        <v>0</v>
      </c>
      <c r="H82" s="31" t="str">
        <f t="shared" si="1"/>
        <v>0</v>
      </c>
      <c r="I82" s="32">
        <f t="shared" si="2"/>
        <v>0</v>
      </c>
    </row>
    <row r="83" spans="1:9" x14ac:dyDescent="0.2">
      <c r="A83" s="37">
        <v>60</v>
      </c>
      <c r="B83" s="20"/>
      <c r="C83" s="20"/>
      <c r="D83" s="30"/>
      <c r="E83" s="30"/>
      <c r="F83" s="30"/>
      <c r="G83" s="32">
        <f t="shared" si="0"/>
        <v>0</v>
      </c>
      <c r="H83" s="31" t="str">
        <f t="shared" si="1"/>
        <v>0</v>
      </c>
      <c r="I83" s="32">
        <f t="shared" si="2"/>
        <v>0</v>
      </c>
    </row>
    <row r="84" spans="1:9" x14ac:dyDescent="0.2">
      <c r="A84" s="37">
        <v>61</v>
      </c>
      <c r="B84" s="20"/>
      <c r="C84" s="20"/>
      <c r="D84" s="30"/>
      <c r="E84" s="30"/>
      <c r="F84" s="30"/>
      <c r="G84" s="32">
        <f t="shared" si="0"/>
        <v>0</v>
      </c>
      <c r="H84" s="31" t="str">
        <f t="shared" si="1"/>
        <v>0</v>
      </c>
      <c r="I84" s="32">
        <f t="shared" si="2"/>
        <v>0</v>
      </c>
    </row>
    <row r="85" spans="1:9" x14ac:dyDescent="0.2">
      <c r="A85" s="37">
        <v>62</v>
      </c>
      <c r="B85" s="20"/>
      <c r="C85" s="20"/>
      <c r="D85" s="30"/>
      <c r="E85" s="30"/>
      <c r="F85" s="30"/>
      <c r="G85" s="32">
        <f t="shared" si="0"/>
        <v>0</v>
      </c>
      <c r="H85" s="31" t="str">
        <f t="shared" si="1"/>
        <v>0</v>
      </c>
      <c r="I85" s="32">
        <f t="shared" si="2"/>
        <v>0</v>
      </c>
    </row>
    <row r="86" spans="1:9" x14ac:dyDescent="0.2">
      <c r="A86" s="37">
        <v>63</v>
      </c>
      <c r="B86" s="20"/>
      <c r="C86" s="20"/>
      <c r="D86" s="30"/>
      <c r="E86" s="30"/>
      <c r="F86" s="30"/>
      <c r="G86" s="32">
        <f t="shared" si="0"/>
        <v>0</v>
      </c>
      <c r="H86" s="31" t="str">
        <f t="shared" si="1"/>
        <v>0</v>
      </c>
      <c r="I86" s="32">
        <f t="shared" si="2"/>
        <v>0</v>
      </c>
    </row>
    <row r="87" spans="1:9" x14ac:dyDescent="0.2">
      <c r="A87" s="37">
        <v>64</v>
      </c>
      <c r="B87" s="20"/>
      <c r="C87" s="20"/>
      <c r="D87" s="30"/>
      <c r="E87" s="30"/>
      <c r="F87" s="30"/>
      <c r="G87" s="32">
        <f t="shared" si="0"/>
        <v>0</v>
      </c>
      <c r="H87" s="31" t="str">
        <f t="shared" si="1"/>
        <v>0</v>
      </c>
      <c r="I87" s="32">
        <f t="shared" si="2"/>
        <v>0</v>
      </c>
    </row>
    <row r="88" spans="1:9" x14ac:dyDescent="0.2">
      <c r="A88" s="37">
        <v>65</v>
      </c>
      <c r="B88" s="20"/>
      <c r="C88" s="20"/>
      <c r="D88" s="30"/>
      <c r="E88" s="30"/>
      <c r="F88" s="30"/>
      <c r="G88" s="32">
        <f t="shared" si="0"/>
        <v>0</v>
      </c>
      <c r="H88" s="31" t="str">
        <f t="shared" si="1"/>
        <v>0</v>
      </c>
      <c r="I88" s="32">
        <f t="shared" si="2"/>
        <v>0</v>
      </c>
    </row>
    <row r="89" spans="1:9" x14ac:dyDescent="0.2">
      <c r="A89" s="37">
        <v>66</v>
      </c>
      <c r="B89" s="20"/>
      <c r="C89" s="20"/>
      <c r="D89" s="30"/>
      <c r="E89" s="30"/>
      <c r="F89" s="30"/>
      <c r="G89" s="32">
        <f t="shared" ref="G89:G103" si="3">D89*E89*F89</f>
        <v>0</v>
      </c>
      <c r="H89" s="31" t="str">
        <f t="shared" ref="H89:H103" si="4">IF(B89="","0",VLOOKUP(B89,$L$21:$M$32,2,FALSE))</f>
        <v>0</v>
      </c>
      <c r="I89" s="32">
        <f t="shared" ref="I89:I103" si="5">G89*H89</f>
        <v>0</v>
      </c>
    </row>
    <row r="90" spans="1:9" x14ac:dyDescent="0.2">
      <c r="A90" s="37">
        <v>67</v>
      </c>
      <c r="B90" s="20"/>
      <c r="C90" s="20"/>
      <c r="D90" s="30"/>
      <c r="E90" s="30"/>
      <c r="F90" s="30"/>
      <c r="G90" s="32">
        <f t="shared" si="3"/>
        <v>0</v>
      </c>
      <c r="H90" s="31" t="str">
        <f t="shared" si="4"/>
        <v>0</v>
      </c>
      <c r="I90" s="32">
        <f t="shared" si="5"/>
        <v>0</v>
      </c>
    </row>
    <row r="91" spans="1:9" x14ac:dyDescent="0.2">
      <c r="A91" s="37">
        <v>68</v>
      </c>
      <c r="B91" s="20"/>
      <c r="C91" s="20"/>
      <c r="D91" s="30"/>
      <c r="E91" s="30"/>
      <c r="F91" s="30"/>
      <c r="G91" s="32">
        <f t="shared" si="3"/>
        <v>0</v>
      </c>
      <c r="H91" s="31" t="str">
        <f t="shared" si="4"/>
        <v>0</v>
      </c>
      <c r="I91" s="32">
        <f t="shared" si="5"/>
        <v>0</v>
      </c>
    </row>
    <row r="92" spans="1:9" x14ac:dyDescent="0.2">
      <c r="A92" s="37">
        <v>69</v>
      </c>
      <c r="B92" s="20"/>
      <c r="C92" s="20"/>
      <c r="D92" s="30"/>
      <c r="E92" s="30"/>
      <c r="F92" s="30"/>
      <c r="G92" s="32">
        <f t="shared" si="3"/>
        <v>0</v>
      </c>
      <c r="H92" s="31" t="str">
        <f t="shared" si="4"/>
        <v>0</v>
      </c>
      <c r="I92" s="32">
        <f t="shared" si="5"/>
        <v>0</v>
      </c>
    </row>
    <row r="93" spans="1:9" x14ac:dyDescent="0.2">
      <c r="A93" s="37">
        <v>70</v>
      </c>
      <c r="B93" s="20"/>
      <c r="C93" s="20"/>
      <c r="D93" s="30"/>
      <c r="E93" s="30"/>
      <c r="F93" s="30"/>
      <c r="G93" s="32">
        <f t="shared" si="3"/>
        <v>0</v>
      </c>
      <c r="H93" s="31" t="str">
        <f t="shared" si="4"/>
        <v>0</v>
      </c>
      <c r="I93" s="32">
        <f t="shared" si="5"/>
        <v>0</v>
      </c>
    </row>
    <row r="94" spans="1:9" x14ac:dyDescent="0.2">
      <c r="A94" s="37">
        <v>71</v>
      </c>
      <c r="B94" s="20"/>
      <c r="C94" s="20"/>
      <c r="D94" s="30"/>
      <c r="E94" s="30"/>
      <c r="F94" s="30"/>
      <c r="G94" s="32">
        <f t="shared" si="3"/>
        <v>0</v>
      </c>
      <c r="H94" s="31" t="str">
        <f t="shared" si="4"/>
        <v>0</v>
      </c>
      <c r="I94" s="32">
        <f t="shared" si="5"/>
        <v>0</v>
      </c>
    </row>
    <row r="95" spans="1:9" x14ac:dyDescent="0.2">
      <c r="A95" s="37">
        <v>72</v>
      </c>
      <c r="B95" s="20"/>
      <c r="C95" s="20"/>
      <c r="D95" s="30"/>
      <c r="E95" s="30"/>
      <c r="F95" s="30"/>
      <c r="G95" s="32">
        <f t="shared" si="3"/>
        <v>0</v>
      </c>
      <c r="H95" s="31" t="str">
        <f t="shared" si="4"/>
        <v>0</v>
      </c>
      <c r="I95" s="32">
        <f t="shared" si="5"/>
        <v>0</v>
      </c>
    </row>
    <row r="96" spans="1:9" x14ac:dyDescent="0.2">
      <c r="A96" s="37">
        <v>73</v>
      </c>
      <c r="B96" s="20"/>
      <c r="C96" s="20"/>
      <c r="D96" s="30"/>
      <c r="E96" s="30"/>
      <c r="F96" s="30"/>
      <c r="G96" s="32">
        <f t="shared" si="3"/>
        <v>0</v>
      </c>
      <c r="H96" s="31" t="str">
        <f t="shared" si="4"/>
        <v>0</v>
      </c>
      <c r="I96" s="32">
        <f t="shared" si="5"/>
        <v>0</v>
      </c>
    </row>
    <row r="97" spans="1:9" x14ac:dyDescent="0.2">
      <c r="A97" s="37">
        <v>74</v>
      </c>
      <c r="B97" s="20"/>
      <c r="C97" s="20"/>
      <c r="D97" s="30"/>
      <c r="E97" s="30"/>
      <c r="F97" s="30"/>
      <c r="G97" s="32">
        <f t="shared" si="3"/>
        <v>0</v>
      </c>
      <c r="H97" s="31" t="str">
        <f t="shared" si="4"/>
        <v>0</v>
      </c>
      <c r="I97" s="32">
        <f t="shared" si="5"/>
        <v>0</v>
      </c>
    </row>
    <row r="98" spans="1:9" x14ac:dyDescent="0.2">
      <c r="A98" s="37">
        <v>75</v>
      </c>
      <c r="B98" s="20"/>
      <c r="C98" s="20"/>
      <c r="D98" s="30"/>
      <c r="E98" s="30"/>
      <c r="F98" s="30"/>
      <c r="G98" s="32">
        <f t="shared" si="3"/>
        <v>0</v>
      </c>
      <c r="H98" s="31" t="str">
        <f t="shared" si="4"/>
        <v>0</v>
      </c>
      <c r="I98" s="32">
        <f t="shared" si="5"/>
        <v>0</v>
      </c>
    </row>
    <row r="99" spans="1:9" x14ac:dyDescent="0.2">
      <c r="A99" s="37">
        <v>76</v>
      </c>
      <c r="B99" s="20"/>
      <c r="C99" s="20"/>
      <c r="D99" s="30"/>
      <c r="E99" s="30"/>
      <c r="F99" s="30"/>
      <c r="G99" s="32">
        <f t="shared" si="3"/>
        <v>0</v>
      </c>
      <c r="H99" s="31" t="str">
        <f t="shared" si="4"/>
        <v>0</v>
      </c>
      <c r="I99" s="32">
        <f t="shared" si="5"/>
        <v>0</v>
      </c>
    </row>
    <row r="100" spans="1:9" x14ac:dyDescent="0.2">
      <c r="A100" s="37">
        <v>77</v>
      </c>
      <c r="B100" s="20"/>
      <c r="C100" s="20"/>
      <c r="D100" s="30"/>
      <c r="E100" s="30"/>
      <c r="F100" s="30"/>
      <c r="G100" s="32">
        <f t="shared" si="3"/>
        <v>0</v>
      </c>
      <c r="H100" s="31" t="str">
        <f t="shared" si="4"/>
        <v>0</v>
      </c>
      <c r="I100" s="32">
        <f t="shared" si="5"/>
        <v>0</v>
      </c>
    </row>
    <row r="101" spans="1:9" x14ac:dyDescent="0.2">
      <c r="A101" s="37">
        <v>78</v>
      </c>
      <c r="B101" s="20"/>
      <c r="C101" s="20"/>
      <c r="D101" s="30"/>
      <c r="E101" s="30"/>
      <c r="F101" s="30"/>
      <c r="G101" s="32">
        <f t="shared" si="3"/>
        <v>0</v>
      </c>
      <c r="H101" s="31" t="str">
        <f t="shared" si="4"/>
        <v>0</v>
      </c>
      <c r="I101" s="32">
        <f t="shared" si="5"/>
        <v>0</v>
      </c>
    </row>
    <row r="102" spans="1:9" x14ac:dyDescent="0.2">
      <c r="A102" s="37">
        <v>79</v>
      </c>
      <c r="B102" s="20"/>
      <c r="C102" s="20"/>
      <c r="D102" s="30"/>
      <c r="E102" s="30"/>
      <c r="F102" s="30"/>
      <c r="G102" s="32">
        <f t="shared" si="3"/>
        <v>0</v>
      </c>
      <c r="H102" s="31" t="str">
        <f t="shared" si="4"/>
        <v>0</v>
      </c>
      <c r="I102" s="32">
        <f t="shared" si="5"/>
        <v>0</v>
      </c>
    </row>
    <row r="103" spans="1:9" x14ac:dyDescent="0.2">
      <c r="A103" s="37">
        <v>80</v>
      </c>
      <c r="B103" s="20"/>
      <c r="C103" s="20"/>
      <c r="D103" s="30"/>
      <c r="E103" s="30"/>
      <c r="F103" s="30"/>
      <c r="G103" s="32">
        <f t="shared" si="3"/>
        <v>0</v>
      </c>
      <c r="H103" s="31" t="str">
        <f t="shared" si="4"/>
        <v>0</v>
      </c>
      <c r="I103" s="32">
        <f t="shared" si="5"/>
        <v>0</v>
      </c>
    </row>
    <row r="104" spans="1:9" x14ac:dyDescent="0.2">
      <c r="F104" s="19" t="s">
        <v>31</v>
      </c>
      <c r="G104" s="33">
        <f>SUM(G24:G103)</f>
        <v>0</v>
      </c>
      <c r="H104" s="33"/>
      <c r="I104" s="33">
        <f>SUM(I24:I103)</f>
        <v>0</v>
      </c>
    </row>
  </sheetData>
  <mergeCells count="6">
    <mergeCell ref="A18:B18"/>
    <mergeCell ref="A19:B19"/>
    <mergeCell ref="A12:I12"/>
    <mergeCell ref="A15:B15"/>
    <mergeCell ref="A14:B14"/>
    <mergeCell ref="A17:B17"/>
  </mergeCells>
  <dataValidations count="2">
    <dataValidation type="list" showInputMessage="1" showErrorMessage="1" sqref="B24:B103">
      <formula1>Abfallart</formula1>
    </dataValidation>
    <dataValidation showInputMessage="1" showErrorMessage="1" sqref="C24:C103"/>
  </dataValidations>
  <pageMargins left="0.70866141732283472" right="0.70866141732283472" top="0.78740157480314965" bottom="0.78740157480314965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Abfallart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2018-10-23T11:57:37Z</dcterms:modified>
</cp:coreProperties>
</file>